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1394 (28-11-2025)\RESPUESTAS\SDGobierno\"/>
    </mc:Choice>
  </mc:AlternateContent>
  <bookViews>
    <workbookView xWindow="0" yWindow="0" windowWidth="28800" windowHeight="11730"/>
  </bookViews>
  <sheets>
    <sheet name="2024" sheetId="1" r:id="rId1"/>
    <sheet name="2025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3" i="2" l="1"/>
  <c r="S23" i="2"/>
  <c r="T23" i="2"/>
  <c r="U23" i="2"/>
  <c r="V23" i="2"/>
  <c r="W23" i="2"/>
  <c r="L25" i="1"/>
  <c r="M25" i="1"/>
  <c r="O25" i="1"/>
  <c r="P25" i="1"/>
  <c r="Q25" i="1"/>
</calcChain>
</file>

<file path=xl/sharedStrings.xml><?xml version="1.0" encoding="utf-8"?>
<sst xmlns="http://schemas.openxmlformats.org/spreadsheetml/2006/main" count="348" uniqueCount="124">
  <si>
    <t xml:space="preserve">No </t>
  </si>
  <si>
    <t>Alcaldia</t>
  </si>
  <si>
    <t>Cod Proposito</t>
  </si>
  <si>
    <t>Proposito</t>
  </si>
  <si>
    <t>No Programa</t>
  </si>
  <si>
    <t>Programa</t>
  </si>
  <si>
    <t>No proyecto</t>
  </si>
  <si>
    <t>Nombre proyecto</t>
  </si>
  <si>
    <t>Cod Meta</t>
  </si>
  <si>
    <t>Descripcion meta</t>
  </si>
  <si>
    <t>Magnitud Programada4</t>
  </si>
  <si>
    <t>Magnitud Ejecutada4</t>
  </si>
  <si>
    <t>% avance4</t>
  </si>
  <si>
    <t>Presupuesto Programado4</t>
  </si>
  <si>
    <t>Presupuesto Ejecutado4</t>
  </si>
  <si>
    <t>% Avance4</t>
  </si>
  <si>
    <t>Usaquén</t>
  </si>
  <si>
    <t>Construir Bogotá Región con gobierno abierto, transparente y ciudadanía consciente</t>
  </si>
  <si>
    <t>Gestión Pública Local</t>
  </si>
  <si>
    <t>Inspección vigilancia y control local</t>
  </si>
  <si>
    <t>Realizar 4 Acciones De Inspección Vigilancia Y Control</t>
  </si>
  <si>
    <t>Chapinero</t>
  </si>
  <si>
    <t>Fortalecimiento del ejercicio de Inspección, Vigilancia y Control en Chapinero</t>
  </si>
  <si>
    <t>Realizar 4 Acciones De Inspección, Vigilancia Y Control.</t>
  </si>
  <si>
    <t>Santa Fe</t>
  </si>
  <si>
    <t>Gestión publica local en Santa Fe</t>
  </si>
  <si>
    <t>Realizar 4 Acciones De Inspección, Vigilancia Y Control</t>
  </si>
  <si>
    <t>San Cristóbal</t>
  </si>
  <si>
    <t>San Cristóbal al servicio de la ciudadanía</t>
  </si>
  <si>
    <t>Realizar 4  Acciones De Inspección, Vigilancia Y Control.</t>
  </si>
  <si>
    <t>Usme</t>
  </si>
  <si>
    <t>Gobierno legítimo y eficiente</t>
  </si>
  <si>
    <t>Tunjuelito</t>
  </si>
  <si>
    <t>Control Institucional para la Tunjuelito del siglo XXI</t>
  </si>
  <si>
    <t>Bosa</t>
  </si>
  <si>
    <t>Bosa convive: justicia policiva para vivir tranquilos, seguros y con buen espacio público</t>
  </si>
  <si>
    <t>Kennedy</t>
  </si>
  <si>
    <t>Inspección, vigilancia y control</t>
  </si>
  <si>
    <t>Realizar 4 Estrategias De Inspección, Vigilancia Y Control.</t>
  </si>
  <si>
    <t>Fontibón</t>
  </si>
  <si>
    <t>Un nuevo contrato para acciones de inspección, vigilancia y control en Fontibón</t>
  </si>
  <si>
    <t>Realizar 4 Acciones  De Inspección, Vigilancia Y Control En El Cuatrienio</t>
  </si>
  <si>
    <t>Engativá</t>
  </si>
  <si>
    <t>Gestión policiva y jurídica</t>
  </si>
  <si>
    <t>Suba</t>
  </si>
  <si>
    <t>Inspección Vigilancia y Control más eficiente</t>
  </si>
  <si>
    <t>Barrios Unidos</t>
  </si>
  <si>
    <t>Gobierno abierto y transparente</t>
  </si>
  <si>
    <t>Teusaquillo</t>
  </si>
  <si>
    <t>Teusaquillo con acciones de IVC transparentes</t>
  </si>
  <si>
    <t>Los Mártires</t>
  </si>
  <si>
    <t>Gestión pública eficiente y transparente</t>
  </si>
  <si>
    <t>Antonio Nariño</t>
  </si>
  <si>
    <t>Acciones inspección, vigilancia y control</t>
  </si>
  <si>
    <t>Realizar 4 Acciones De Inspección Vigilancia Y Control Realizadas Realizar 4 Acciones De Inspección Vigilancia Y Control</t>
  </si>
  <si>
    <t>Puente Aranda</t>
  </si>
  <si>
    <t>La Candelaria</t>
  </si>
  <si>
    <t>La Candelaria segura: inspección, vigilancia y control</t>
  </si>
  <si>
    <t>Rafael Uribe Uribe</t>
  </si>
  <si>
    <t>Inspección, vigilancia y control en Rafael Uribe Uribe</t>
  </si>
  <si>
    <t>Ciudad Bolívar</t>
  </si>
  <si>
    <t>IVC eficaz, eficiente y transparente en Ciudad Bolívar</t>
  </si>
  <si>
    <t>Total</t>
  </si>
  <si>
    <t>No. Localidad</t>
  </si>
  <si>
    <t xml:space="preserve">Nombre Localidad </t>
  </si>
  <si>
    <t>Código Eje/Pilar</t>
  </si>
  <si>
    <t>Nombre Eje/Pilar</t>
  </si>
  <si>
    <t>Código Programa</t>
  </si>
  <si>
    <t>Nombre Programa</t>
  </si>
  <si>
    <t>Código meta PDL</t>
  </si>
  <si>
    <t>Código Proyecto</t>
  </si>
  <si>
    <t>Nombre Proyecto</t>
  </si>
  <si>
    <t>Componente</t>
  </si>
  <si>
    <t>Meta proyecto</t>
  </si>
  <si>
    <t>Componente líneas</t>
  </si>
  <si>
    <t>Línea de Inversión</t>
  </si>
  <si>
    <t>Concepto línea de inversión</t>
  </si>
  <si>
    <t xml:space="preserve">Sector relacionado </t>
  </si>
  <si>
    <t xml:space="preserve">Nombre Indicador </t>
  </si>
  <si>
    <t>Magnitud programada POAI vigencia del corte</t>
  </si>
  <si>
    <t>Magnitud contratada meta proyecto 2025</t>
  </si>
  <si>
    <t>Magnitud entregada meta proyecto 2025</t>
  </si>
  <si>
    <t>Apropiación inicial POAI vigencia del corte</t>
  </si>
  <si>
    <t>Compromisos meta proyecto 2025</t>
  </si>
  <si>
    <t>Giros vigencia del corte</t>
  </si>
  <si>
    <t>5 - Bogotá confía en su gobierno</t>
  </si>
  <si>
    <t>33 - Fortalecimiento institucional para un gobierno confiable</t>
  </si>
  <si>
    <t>Realizar 4 estrategias de inspección, vigilancia y control (una por vigencia).</t>
  </si>
  <si>
    <t>2662-Avanzando en el fortalecimiento local de Usaquén</t>
  </si>
  <si>
    <t>IVC</t>
  </si>
  <si>
    <t>Realizar 4 Estrategia(s) de inspección, vigilancia y control (una por vigencia).</t>
  </si>
  <si>
    <t>Gobierno confiable</t>
  </si>
  <si>
    <t>Inspección, vigilancia y control.</t>
  </si>
  <si>
    <t>GOBIERNO</t>
  </si>
  <si>
    <t>Estrategias de inspección, vigilancia y control realizada</t>
  </si>
  <si>
    <t>2527-Chapinero comprometido con la transparencia fortalecimiento institucional y control en acción</t>
  </si>
  <si>
    <t>2930-Fortalecimiento de la gestión pública local en Santa Fe</t>
  </si>
  <si>
    <t>2667-Gobierno de lo Cotidiano</t>
  </si>
  <si>
    <t>Realizar 1 Estrategia(s) de inspección, vigilancia y control.</t>
  </si>
  <si>
    <t>2731-Usme con Integridad  y al Servicio de la Ciudadanía.</t>
  </si>
  <si>
    <t>Realizar 4 Estrategia(s) De inspección, vigilancia y control (una por vigencia).</t>
  </si>
  <si>
    <t>2900-Tunjuelito promueve entornos seguros para la ciudadanía</t>
  </si>
  <si>
    <t>Realizar 4 Estrategia(s) de inspección, vigilancia y control realizada</t>
  </si>
  <si>
    <t>2810-Gobernanza efectiva y eficiente enfocada en resolver</t>
  </si>
  <si>
    <t>Realizar 4 Estrategia(s) de inspección, vigilancia y control (una por vigencia)</t>
  </si>
  <si>
    <t>2711-Kennedy Transparente y Eficiente</t>
  </si>
  <si>
    <t>2412-Fontibón camina hacia el fortalecimiento institucional</t>
  </si>
  <si>
    <t xml:space="preserve">2933-Fortalecimiento al desarrollo local en Engativá			
</t>
  </si>
  <si>
    <t>Realizar 4 Acción(es) de inspección, vigilancia y control</t>
  </si>
  <si>
    <t>2537-Fortalecimiento institucional para una Suba confiable</t>
  </si>
  <si>
    <t>Realizar 4 Estrategia(s) de inspección, vigilancia y control</t>
  </si>
  <si>
    <t>2714-Optimización de recursos para la eficiencia administrativa</t>
  </si>
  <si>
    <t>2664-Teusaquillo eficiente y transparente</t>
  </si>
  <si>
    <t>2717-Mártires confía en su gobernanza local</t>
  </si>
  <si>
    <t>Desarrollar 4 Acción(es) de inspección y vigilancia</t>
  </si>
  <si>
    <t>2478-Fortalecimiento Institucional y Transparencia</t>
  </si>
  <si>
    <t>2588-Fortalecimiento seguro para Puente Aranda</t>
  </si>
  <si>
    <t>2632-La Candelaria camina segura con un gobierno confiable</t>
  </si>
  <si>
    <t>2775-Gestión pública local  y gobierno confiable en Rafael Uribe Uribe</t>
  </si>
  <si>
    <t>2283-Ciudad Bolívar Camina Segura hacia una gestión efectiva, transparente con control de territorio</t>
  </si>
  <si>
    <t>Realizar 4 Estrategia(s) de inspección, vigilancia y control (una por vigencia</t>
  </si>
  <si>
    <t xml:space="preserve">Total </t>
  </si>
  <si>
    <t xml:space="preserve">Fuente: Reporte avance metas de los 20 FDL- corte 30 de septiembre-2025- último reporte oficina-Secretaria Distrital de Planeación </t>
  </si>
  <si>
    <t>Fuente: plan de accion  de avance metas PDL 2021-2024  corte 31 de diciembre del 2024- Secretaria Distrital de Planeación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</si>
</sst>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-&quot;$&quot;\ * #,##0_-;\-&quot;$&quot;\ * #,##0_-;_-&quot;$&quot;\ * &quot;-&quot;_-;_-@_-"/>
    <numFmt numFmtId="164" formatCode="_(* #,##0.0_);_(* \(#,##0.0\);_(* &quot;-&quot;??_);_(@_)"/>
    <numFmt numFmtId="165" formatCode="_(* &quot;$&quot;#,##0_);_(* \(&quot;$&quot;#,##0\);_(* &quot;-&quot;??_);_(@_)"/>
  </numFmts>
  <fonts count="13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Garamond"/>
      <family val="1"/>
    </font>
    <font>
      <b/>
      <sz val="11"/>
      <color theme="1"/>
      <name val="Garamond"/>
      <family val="1"/>
    </font>
    <font>
      <sz val="11"/>
      <color theme="1"/>
      <name val="Garamond"/>
      <family val="1"/>
    </font>
    <font>
      <b/>
      <i/>
      <sz val="11"/>
      <color theme="1"/>
      <name val="Garamond"/>
      <family val="1"/>
    </font>
    <font>
      <sz val="10"/>
      <name val="Arial"/>
      <family val="2"/>
    </font>
    <font>
      <b/>
      <sz val="12"/>
      <color indexed="9"/>
      <name val="Garamond"/>
      <family val="1"/>
    </font>
    <font>
      <b/>
      <sz val="12"/>
      <color theme="0"/>
      <name val="Garamond"/>
      <family val="1"/>
    </font>
    <font>
      <b/>
      <sz val="10"/>
      <color rgb="FF000000"/>
      <name val="Garamond"/>
      <family val="1"/>
    </font>
    <font>
      <sz val="10"/>
      <color rgb="FF000000"/>
      <name val="Garamond"/>
      <family val="1"/>
    </font>
    <font>
      <sz val="10"/>
      <color theme="1"/>
      <name val="Garamond"/>
      <family val="1"/>
    </font>
    <font>
      <b/>
      <sz val="10"/>
      <color indexed="8"/>
      <name val="Garamond"/>
      <family val="1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90B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</cellStyleXfs>
  <cellXfs count="5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left"/>
    </xf>
    <xf numFmtId="10" fontId="3" fillId="4" borderId="4" xfId="2" applyNumberFormat="1" applyFont="1" applyFill="1" applyBorder="1" applyAlignment="1">
      <alignment horizontal="center"/>
    </xf>
    <xf numFmtId="42" fontId="4" fillId="4" borderId="4" xfId="1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3" fillId="4" borderId="0" xfId="0" applyFont="1" applyFill="1" applyAlignment="1">
      <alignment horizontal="left"/>
    </xf>
    <xf numFmtId="0" fontId="5" fillId="4" borderId="0" xfId="0" applyFont="1" applyFill="1" applyAlignment="1">
      <alignment horizontal="center"/>
    </xf>
    <xf numFmtId="4" fontId="4" fillId="4" borderId="0" xfId="0" applyNumberFormat="1" applyFont="1" applyFill="1" applyAlignment="1">
      <alignment horizontal="center"/>
    </xf>
    <xf numFmtId="10" fontId="3" fillId="4" borderId="0" xfId="2" applyNumberFormat="1" applyFont="1" applyFill="1" applyBorder="1" applyAlignment="1">
      <alignment horizontal="center"/>
    </xf>
    <xf numFmtId="42" fontId="4" fillId="4" borderId="0" xfId="1" applyFont="1" applyFill="1" applyBorder="1" applyAlignment="1">
      <alignment horizontal="center"/>
    </xf>
    <xf numFmtId="10" fontId="2" fillId="2" borderId="4" xfId="2" applyNumberFormat="1" applyFont="1" applyFill="1" applyBorder="1" applyAlignment="1">
      <alignment horizontal="center"/>
    </xf>
    <xf numFmtId="42" fontId="2" fillId="2" borderId="4" xfId="1" applyFont="1" applyFill="1" applyBorder="1" applyAlignment="1">
      <alignment horizontal="center"/>
    </xf>
    <xf numFmtId="0" fontId="7" fillId="5" borderId="5" xfId="3" applyFont="1" applyFill="1" applyBorder="1" applyAlignment="1">
      <alignment horizontal="center" vertical="center" wrapText="1"/>
    </xf>
    <xf numFmtId="0" fontId="8" fillId="3" borderId="5" xfId="3" applyFont="1" applyFill="1" applyBorder="1" applyAlignment="1">
      <alignment horizontal="center" vertical="center" wrapText="1"/>
    </xf>
    <xf numFmtId="3" fontId="8" fillId="3" borderId="5" xfId="4" applyNumberFormat="1" applyFont="1" applyFill="1" applyBorder="1" applyAlignment="1">
      <alignment horizontal="left" vertical="center" wrapText="1"/>
    </xf>
    <xf numFmtId="3" fontId="7" fillId="2" borderId="5" xfId="4" applyNumberFormat="1" applyFont="1" applyFill="1" applyBorder="1" applyAlignment="1">
      <alignment horizontal="center" vertical="center" wrapText="1"/>
    </xf>
    <xf numFmtId="0" fontId="7" fillId="2" borderId="5" xfId="4" applyFont="1" applyFill="1" applyBorder="1" applyAlignment="1">
      <alignment horizontal="center" vertical="center" wrapText="1"/>
    </xf>
    <xf numFmtId="0" fontId="7" fillId="2" borderId="5" xfId="3" applyFont="1" applyFill="1" applyBorder="1" applyAlignment="1">
      <alignment horizontal="center" vertical="center" wrapText="1"/>
    </xf>
    <xf numFmtId="3" fontId="8" fillId="3" borderId="5" xfId="4" applyNumberFormat="1" applyFont="1" applyFill="1" applyBorder="1" applyAlignment="1">
      <alignment horizontal="center" vertical="center" wrapText="1"/>
    </xf>
    <xf numFmtId="0" fontId="8" fillId="3" borderId="5" xfId="4" applyFont="1" applyFill="1" applyBorder="1" applyAlignment="1">
      <alignment horizontal="center" vertical="center" wrapText="1"/>
    </xf>
    <xf numFmtId="0" fontId="4" fillId="0" borderId="0" xfId="0" applyFont="1"/>
    <xf numFmtId="0" fontId="9" fillId="4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vertical="center"/>
    </xf>
    <xf numFmtId="0" fontId="10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vertical="center" wrapText="1"/>
    </xf>
    <xf numFmtId="1" fontId="10" fillId="4" borderId="4" xfId="0" applyNumberFormat="1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164" fontId="9" fillId="4" borderId="4" xfId="0" applyNumberFormat="1" applyFont="1" applyFill="1" applyBorder="1" applyAlignment="1" applyProtection="1">
      <alignment horizontal="center" vertical="center"/>
      <protection locked="0"/>
    </xf>
    <xf numFmtId="164" fontId="12" fillId="4" borderId="4" xfId="0" applyNumberFormat="1" applyFont="1" applyFill="1" applyBorder="1" applyAlignment="1" applyProtection="1">
      <alignment horizontal="center" vertical="center"/>
      <protection locked="0"/>
    </xf>
    <xf numFmtId="165" fontId="9" fillId="4" borderId="4" xfId="0" applyNumberFormat="1" applyFont="1" applyFill="1" applyBorder="1" applyAlignment="1" applyProtection="1">
      <alignment horizontal="right" vertical="center"/>
      <protection locked="0"/>
    </xf>
    <xf numFmtId="165" fontId="12" fillId="4" borderId="4" xfId="1" applyNumberFormat="1" applyFont="1" applyFill="1" applyBorder="1" applyAlignment="1" applyProtection="1">
      <alignment vertical="center" wrapText="1"/>
      <protection locked="0"/>
    </xf>
    <xf numFmtId="164" fontId="2" fillId="2" borderId="4" xfId="0" applyNumberFormat="1" applyFont="1" applyFill="1" applyBorder="1"/>
    <xf numFmtId="165" fontId="2" fillId="3" borderId="4" xfId="0" applyNumberFormat="1" applyFont="1" applyFill="1" applyBorder="1"/>
    <xf numFmtId="0" fontId="3" fillId="0" borderId="0" xfId="0" applyFont="1"/>
    <xf numFmtId="0" fontId="5" fillId="0" borderId="0" xfId="0" applyFont="1"/>
    <xf numFmtId="0" fontId="2" fillId="0" borderId="0" xfId="0" applyFont="1"/>
    <xf numFmtId="3" fontId="4" fillId="4" borderId="4" xfId="0" applyNumberFormat="1" applyFont="1" applyFill="1" applyBorder="1" applyAlignment="1">
      <alignment horizontal="center"/>
    </xf>
    <xf numFmtId="9" fontId="3" fillId="4" borderId="4" xfId="2" applyFont="1" applyFill="1" applyBorder="1" applyAlignment="1">
      <alignment horizontal="center"/>
    </xf>
    <xf numFmtId="9" fontId="2" fillId="3" borderId="4" xfId="2" applyFont="1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5" fillId="4" borderId="0" xfId="0" applyFont="1" applyFill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</cellXfs>
  <cellStyles count="5">
    <cellStyle name="Moneda [0]" xfId="1" builtinId="7"/>
    <cellStyle name="Normal" xfId="0" builtinId="0"/>
    <cellStyle name="Normal 2" xfId="3"/>
    <cellStyle name="Normal 2 10" xfId="4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Q32"/>
  <sheetViews>
    <sheetView tabSelected="1" workbookViewId="0">
      <selection activeCell="C36" sqref="C36"/>
    </sheetView>
  </sheetViews>
  <sheetFormatPr baseColWidth="10" defaultColWidth="10.875" defaultRowHeight="15"/>
  <cols>
    <col min="1" max="1" width="2.375" style="28" customWidth="1"/>
    <col min="2" max="2" width="11" style="28" bestFit="1" customWidth="1"/>
    <col min="3" max="3" width="10.875" style="28"/>
    <col min="4" max="4" width="11" style="28" bestFit="1" customWidth="1"/>
    <col min="5" max="5" width="10.875" style="28"/>
    <col min="6" max="6" width="11" style="28" bestFit="1" customWidth="1"/>
    <col min="7" max="7" width="10.875" style="28"/>
    <col min="8" max="8" width="11" style="28" bestFit="1" customWidth="1"/>
    <col min="9" max="9" width="10.875" style="28"/>
    <col min="10" max="10" width="11" style="28" bestFit="1" customWidth="1"/>
    <col min="11" max="11" width="10.875" style="28"/>
    <col min="12" max="14" width="11" style="28" bestFit="1" customWidth="1"/>
    <col min="15" max="16" width="15.125" style="28" bestFit="1" customWidth="1"/>
    <col min="17" max="17" width="11" style="28" bestFit="1" customWidth="1"/>
    <col min="18" max="16384" width="10.875" style="28"/>
  </cols>
  <sheetData>
    <row r="3" spans="2:17">
      <c r="L3" s="51" t="s">
        <v>10</v>
      </c>
      <c r="M3" s="51"/>
      <c r="N3" s="51"/>
      <c r="O3" s="53" t="s">
        <v>13</v>
      </c>
      <c r="P3" s="53"/>
      <c r="Q3" s="53"/>
    </row>
    <row r="4" spans="2:17">
      <c r="B4" s="1"/>
      <c r="C4" s="1"/>
      <c r="D4" s="1"/>
      <c r="E4" s="1"/>
      <c r="F4" s="1"/>
      <c r="G4" s="1"/>
      <c r="H4" s="1"/>
      <c r="I4" s="1"/>
      <c r="J4" s="1"/>
      <c r="K4" s="2"/>
      <c r="L4" s="53">
        <v>2024</v>
      </c>
      <c r="M4" s="53"/>
      <c r="N4" s="53"/>
      <c r="O4" s="51">
        <v>2024</v>
      </c>
      <c r="P4" s="51"/>
      <c r="Q4" s="51"/>
    </row>
    <row r="5" spans="2:17" ht="45"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4" t="s">
        <v>9</v>
      </c>
      <c r="L5" s="3" t="s">
        <v>10</v>
      </c>
      <c r="M5" s="3" t="s">
        <v>11</v>
      </c>
      <c r="N5" s="3" t="s">
        <v>12</v>
      </c>
      <c r="O5" s="5" t="s">
        <v>13</v>
      </c>
      <c r="P5" s="5" t="s">
        <v>14</v>
      </c>
      <c r="Q5" s="5" t="s">
        <v>15</v>
      </c>
    </row>
    <row r="6" spans="2:17">
      <c r="B6" s="6">
        <v>1</v>
      </c>
      <c r="C6" s="6" t="s">
        <v>16</v>
      </c>
      <c r="D6" s="6">
        <v>5</v>
      </c>
      <c r="E6" s="7" t="s">
        <v>17</v>
      </c>
      <c r="F6" s="6">
        <v>57</v>
      </c>
      <c r="G6" s="7" t="s">
        <v>18</v>
      </c>
      <c r="H6" s="6">
        <v>1952</v>
      </c>
      <c r="I6" s="7" t="s">
        <v>19</v>
      </c>
      <c r="J6" s="6">
        <v>1</v>
      </c>
      <c r="K6" s="8" t="s">
        <v>20</v>
      </c>
      <c r="L6" s="47">
        <v>1</v>
      </c>
      <c r="M6" s="47">
        <v>1</v>
      </c>
      <c r="N6" s="48">
        <v>1</v>
      </c>
      <c r="O6" s="10">
        <v>2684600000</v>
      </c>
      <c r="P6" s="10">
        <v>2220853698</v>
      </c>
      <c r="Q6" s="9">
        <v>0.82725683453773369</v>
      </c>
    </row>
    <row r="7" spans="2:17">
      <c r="B7" s="6">
        <v>2</v>
      </c>
      <c r="C7" s="6" t="s">
        <v>21</v>
      </c>
      <c r="D7" s="6">
        <v>5</v>
      </c>
      <c r="E7" s="7" t="s">
        <v>17</v>
      </c>
      <c r="F7" s="6">
        <v>57</v>
      </c>
      <c r="G7" s="7" t="s">
        <v>18</v>
      </c>
      <c r="H7" s="6">
        <v>1841</v>
      </c>
      <c r="I7" s="7" t="s">
        <v>22</v>
      </c>
      <c r="J7" s="6">
        <v>1</v>
      </c>
      <c r="K7" s="8" t="s">
        <v>23</v>
      </c>
      <c r="L7" s="47">
        <v>1</v>
      </c>
      <c r="M7" s="47">
        <v>1</v>
      </c>
      <c r="N7" s="48">
        <v>1</v>
      </c>
      <c r="O7" s="10">
        <v>2050000000</v>
      </c>
      <c r="P7" s="10">
        <v>1510216874</v>
      </c>
      <c r="Q7" s="9">
        <v>0.73669115804878049</v>
      </c>
    </row>
    <row r="8" spans="2:17">
      <c r="B8" s="6">
        <v>3</v>
      </c>
      <c r="C8" s="6" t="s">
        <v>24</v>
      </c>
      <c r="D8" s="6">
        <v>5</v>
      </c>
      <c r="E8" s="7" t="s">
        <v>17</v>
      </c>
      <c r="F8" s="6">
        <v>57</v>
      </c>
      <c r="G8" s="7" t="s">
        <v>18</v>
      </c>
      <c r="H8" s="6">
        <v>2105</v>
      </c>
      <c r="I8" s="7" t="s">
        <v>25</v>
      </c>
      <c r="J8" s="6">
        <v>2</v>
      </c>
      <c r="K8" s="8" t="s">
        <v>26</v>
      </c>
      <c r="L8" s="47">
        <v>1</v>
      </c>
      <c r="M8" s="47">
        <v>1</v>
      </c>
      <c r="N8" s="48">
        <v>1</v>
      </c>
      <c r="O8" s="10">
        <v>1750000000</v>
      </c>
      <c r="P8" s="10">
        <v>1676940665</v>
      </c>
      <c r="Q8" s="9">
        <v>0.95825180857142855</v>
      </c>
    </row>
    <row r="9" spans="2:17">
      <c r="B9" s="6">
        <v>4</v>
      </c>
      <c r="C9" s="6" t="s">
        <v>27</v>
      </c>
      <c r="D9" s="6">
        <v>5</v>
      </c>
      <c r="E9" s="7" t="s">
        <v>17</v>
      </c>
      <c r="F9" s="6">
        <v>57</v>
      </c>
      <c r="G9" s="7" t="s">
        <v>18</v>
      </c>
      <c r="H9" s="6">
        <v>1873</v>
      </c>
      <c r="I9" s="7" t="s">
        <v>28</v>
      </c>
      <c r="J9" s="6">
        <v>3</v>
      </c>
      <c r="K9" s="8" t="s">
        <v>29</v>
      </c>
      <c r="L9" s="47">
        <v>1</v>
      </c>
      <c r="M9" s="47">
        <v>1</v>
      </c>
      <c r="N9" s="48">
        <v>1</v>
      </c>
      <c r="O9" s="10">
        <v>2450000000</v>
      </c>
      <c r="P9" s="10">
        <v>2191441666</v>
      </c>
      <c r="Q9" s="9">
        <v>0.89446598612244899</v>
      </c>
    </row>
    <row r="10" spans="2:17">
      <c r="B10" s="6">
        <v>5</v>
      </c>
      <c r="C10" s="6" t="s">
        <v>30</v>
      </c>
      <c r="D10" s="6">
        <v>5</v>
      </c>
      <c r="E10" s="7" t="s">
        <v>17</v>
      </c>
      <c r="F10" s="6">
        <v>57</v>
      </c>
      <c r="G10" s="7" t="s">
        <v>18</v>
      </c>
      <c r="H10" s="6">
        <v>1857</v>
      </c>
      <c r="I10" s="7" t="s">
        <v>31</v>
      </c>
      <c r="J10" s="6">
        <v>1</v>
      </c>
      <c r="K10" s="8" t="s">
        <v>23</v>
      </c>
      <c r="L10" s="47">
        <v>1</v>
      </c>
      <c r="M10" s="47">
        <v>1</v>
      </c>
      <c r="N10" s="48">
        <v>1</v>
      </c>
      <c r="O10" s="10">
        <v>5532576000</v>
      </c>
      <c r="P10" s="10">
        <v>5343409078</v>
      </c>
      <c r="Q10" s="9">
        <v>0.96580852716709176</v>
      </c>
    </row>
    <row r="11" spans="2:17">
      <c r="B11" s="6">
        <v>6</v>
      </c>
      <c r="C11" s="6" t="s">
        <v>32</v>
      </c>
      <c r="D11" s="6">
        <v>5</v>
      </c>
      <c r="E11" s="7" t="s">
        <v>17</v>
      </c>
      <c r="F11" s="6">
        <v>57</v>
      </c>
      <c r="G11" s="7" t="s">
        <v>18</v>
      </c>
      <c r="H11" s="6">
        <v>2076</v>
      </c>
      <c r="I11" s="7" t="s">
        <v>33</v>
      </c>
      <c r="J11" s="6">
        <v>1</v>
      </c>
      <c r="K11" s="8" t="s">
        <v>26</v>
      </c>
      <c r="L11" s="47">
        <v>1</v>
      </c>
      <c r="M11" s="47">
        <v>1</v>
      </c>
      <c r="N11" s="48">
        <v>1</v>
      </c>
      <c r="O11" s="10">
        <v>1463900000</v>
      </c>
      <c r="P11" s="10">
        <v>1463846669</v>
      </c>
      <c r="Q11" s="9">
        <v>0.99996356923287111</v>
      </c>
    </row>
    <row r="12" spans="2:17">
      <c r="B12" s="6">
        <v>7</v>
      </c>
      <c r="C12" s="6" t="s">
        <v>34</v>
      </c>
      <c r="D12" s="6">
        <v>5</v>
      </c>
      <c r="E12" s="7" t="s">
        <v>17</v>
      </c>
      <c r="F12" s="6">
        <v>57</v>
      </c>
      <c r="G12" s="7" t="s">
        <v>18</v>
      </c>
      <c r="H12" s="6">
        <v>1838</v>
      </c>
      <c r="I12" s="7" t="s">
        <v>35</v>
      </c>
      <c r="J12" s="6">
        <v>1</v>
      </c>
      <c r="K12" s="8" t="s">
        <v>20</v>
      </c>
      <c r="L12" s="47">
        <v>1</v>
      </c>
      <c r="M12" s="47">
        <v>1</v>
      </c>
      <c r="N12" s="48">
        <v>1</v>
      </c>
      <c r="O12" s="10">
        <v>4200000000</v>
      </c>
      <c r="P12" s="10">
        <v>4085661213</v>
      </c>
      <c r="Q12" s="9">
        <v>0.97277647928571431</v>
      </c>
    </row>
    <row r="13" spans="2:17">
      <c r="B13" s="6">
        <v>8</v>
      </c>
      <c r="C13" s="6" t="s">
        <v>36</v>
      </c>
      <c r="D13" s="6">
        <v>5</v>
      </c>
      <c r="E13" s="7" t="s">
        <v>17</v>
      </c>
      <c r="F13" s="6">
        <v>57</v>
      </c>
      <c r="G13" s="7" t="s">
        <v>18</v>
      </c>
      <c r="H13" s="6">
        <v>2178</v>
      </c>
      <c r="I13" s="7" t="s">
        <v>37</v>
      </c>
      <c r="J13" s="6">
        <v>1</v>
      </c>
      <c r="K13" s="8" t="s">
        <v>38</v>
      </c>
      <c r="L13" s="47">
        <v>1</v>
      </c>
      <c r="M13" s="47">
        <v>1</v>
      </c>
      <c r="N13" s="48">
        <v>1</v>
      </c>
      <c r="O13" s="10">
        <v>7000000000</v>
      </c>
      <c r="P13" s="10">
        <v>5412723822</v>
      </c>
      <c r="Q13" s="9">
        <v>0.7732462602857143</v>
      </c>
    </row>
    <row r="14" spans="2:17">
      <c r="B14" s="6">
        <v>9</v>
      </c>
      <c r="C14" s="6" t="s">
        <v>39</v>
      </c>
      <c r="D14" s="6">
        <v>5</v>
      </c>
      <c r="E14" s="7" t="s">
        <v>17</v>
      </c>
      <c r="F14" s="6">
        <v>57</v>
      </c>
      <c r="G14" s="7" t="s">
        <v>18</v>
      </c>
      <c r="H14" s="6">
        <v>1784</v>
      </c>
      <c r="I14" s="7" t="s">
        <v>40</v>
      </c>
      <c r="J14" s="6">
        <v>1</v>
      </c>
      <c r="K14" s="8" t="s">
        <v>41</v>
      </c>
      <c r="L14" s="47">
        <v>1</v>
      </c>
      <c r="M14" s="47">
        <v>1</v>
      </c>
      <c r="N14" s="48">
        <v>1</v>
      </c>
      <c r="O14" s="10">
        <v>2205154200</v>
      </c>
      <c r="P14" s="10">
        <v>2073249800</v>
      </c>
      <c r="Q14" s="9">
        <v>0.94018359351015002</v>
      </c>
    </row>
    <row r="15" spans="2:17">
      <c r="B15" s="6">
        <v>10</v>
      </c>
      <c r="C15" s="6" t="s">
        <v>42</v>
      </c>
      <c r="D15" s="6">
        <v>5</v>
      </c>
      <c r="E15" s="7" t="s">
        <v>17</v>
      </c>
      <c r="F15" s="6">
        <v>57</v>
      </c>
      <c r="G15" s="7" t="s">
        <v>18</v>
      </c>
      <c r="H15" s="6">
        <v>1624</v>
      </c>
      <c r="I15" s="7" t="s">
        <v>43</v>
      </c>
      <c r="J15" s="6">
        <v>1</v>
      </c>
      <c r="K15" s="8" t="s">
        <v>26</v>
      </c>
      <c r="L15" s="47">
        <v>1</v>
      </c>
      <c r="M15" s="47">
        <v>1</v>
      </c>
      <c r="N15" s="48">
        <v>1</v>
      </c>
      <c r="O15" s="10">
        <v>4866477744</v>
      </c>
      <c r="P15" s="10">
        <v>4843544288</v>
      </c>
      <c r="Q15" s="9">
        <v>0.99528746308800542</v>
      </c>
    </row>
    <row r="16" spans="2:17">
      <c r="B16" s="6">
        <v>11</v>
      </c>
      <c r="C16" s="6" t="s">
        <v>44</v>
      </c>
      <c r="D16" s="6">
        <v>5</v>
      </c>
      <c r="E16" s="7" t="s">
        <v>17</v>
      </c>
      <c r="F16" s="6">
        <v>57</v>
      </c>
      <c r="G16" s="7" t="s">
        <v>18</v>
      </c>
      <c r="H16" s="6">
        <v>1979</v>
      </c>
      <c r="I16" s="7" t="s">
        <v>45</v>
      </c>
      <c r="J16" s="6">
        <v>1</v>
      </c>
      <c r="K16" s="8" t="s">
        <v>26</v>
      </c>
      <c r="L16" s="47">
        <v>1</v>
      </c>
      <c r="M16" s="47">
        <v>1</v>
      </c>
      <c r="N16" s="48">
        <v>1</v>
      </c>
      <c r="O16" s="10">
        <v>6600000000</v>
      </c>
      <c r="P16" s="10">
        <v>5617898315</v>
      </c>
      <c r="Q16" s="9">
        <v>0.8511967143939394</v>
      </c>
    </row>
    <row r="17" spans="2:17">
      <c r="B17" s="6">
        <v>12</v>
      </c>
      <c r="C17" s="6" t="s">
        <v>46</v>
      </c>
      <c r="D17" s="6">
        <v>5</v>
      </c>
      <c r="E17" s="7" t="s">
        <v>17</v>
      </c>
      <c r="F17" s="6">
        <v>57</v>
      </c>
      <c r="G17" s="7" t="s">
        <v>18</v>
      </c>
      <c r="H17" s="6">
        <v>2143</v>
      </c>
      <c r="I17" s="7" t="s">
        <v>47</v>
      </c>
      <c r="J17" s="6">
        <v>3</v>
      </c>
      <c r="K17" s="8" t="s">
        <v>26</v>
      </c>
      <c r="L17" s="47">
        <v>1</v>
      </c>
      <c r="M17" s="47">
        <v>1</v>
      </c>
      <c r="N17" s="48">
        <v>1</v>
      </c>
      <c r="O17" s="10">
        <v>2450926150</v>
      </c>
      <c r="P17" s="10">
        <v>1833411400</v>
      </c>
      <c r="Q17" s="9">
        <v>0.74804840610966594</v>
      </c>
    </row>
    <row r="18" spans="2:17">
      <c r="B18" s="6">
        <v>13</v>
      </c>
      <c r="C18" s="6" t="s">
        <v>48</v>
      </c>
      <c r="D18" s="6">
        <v>5</v>
      </c>
      <c r="E18" s="7" t="s">
        <v>17</v>
      </c>
      <c r="F18" s="6">
        <v>57</v>
      </c>
      <c r="G18" s="7" t="s">
        <v>18</v>
      </c>
      <c r="H18" s="6">
        <v>2172</v>
      </c>
      <c r="I18" s="7" t="s">
        <v>49</v>
      </c>
      <c r="J18" s="6">
        <v>1</v>
      </c>
      <c r="K18" s="8" t="s">
        <v>26</v>
      </c>
      <c r="L18" s="47">
        <v>1</v>
      </c>
      <c r="M18" s="47">
        <v>1</v>
      </c>
      <c r="N18" s="48">
        <v>1</v>
      </c>
      <c r="O18" s="10">
        <v>2234940000</v>
      </c>
      <c r="P18" s="10">
        <v>2218284699</v>
      </c>
      <c r="Q18" s="9">
        <v>0.99254776369835429</v>
      </c>
    </row>
    <row r="19" spans="2:17">
      <c r="B19" s="6">
        <v>14</v>
      </c>
      <c r="C19" s="6" t="s">
        <v>50</v>
      </c>
      <c r="D19" s="6">
        <v>5</v>
      </c>
      <c r="E19" s="7" t="s">
        <v>17</v>
      </c>
      <c r="F19" s="6">
        <v>57</v>
      </c>
      <c r="G19" s="7" t="s">
        <v>18</v>
      </c>
      <c r="H19" s="6">
        <v>2099</v>
      </c>
      <c r="I19" s="7" t="s">
        <v>51</v>
      </c>
      <c r="J19" s="6">
        <v>2</v>
      </c>
      <c r="K19" s="8" t="s">
        <v>23</v>
      </c>
      <c r="L19" s="47">
        <v>1</v>
      </c>
      <c r="M19" s="47">
        <v>1</v>
      </c>
      <c r="N19" s="48">
        <v>1</v>
      </c>
      <c r="O19" s="10">
        <v>1500000000</v>
      </c>
      <c r="P19" s="10">
        <v>1149612000</v>
      </c>
      <c r="Q19" s="9">
        <v>0.76640799999999998</v>
      </c>
    </row>
    <row r="20" spans="2:17">
      <c r="B20" s="6">
        <v>15</v>
      </c>
      <c r="C20" s="6" t="s">
        <v>52</v>
      </c>
      <c r="D20" s="6">
        <v>5</v>
      </c>
      <c r="E20" s="7" t="s">
        <v>17</v>
      </c>
      <c r="F20" s="6">
        <v>57</v>
      </c>
      <c r="G20" s="7" t="s">
        <v>18</v>
      </c>
      <c r="H20" s="6">
        <v>2189</v>
      </c>
      <c r="I20" s="7" t="s">
        <v>53</v>
      </c>
      <c r="J20" s="6">
        <v>1</v>
      </c>
      <c r="K20" s="8" t="s">
        <v>54</v>
      </c>
      <c r="L20" s="47">
        <v>1</v>
      </c>
      <c r="M20" s="47">
        <v>1</v>
      </c>
      <c r="N20" s="48">
        <v>1</v>
      </c>
      <c r="O20" s="10">
        <v>2233000000</v>
      </c>
      <c r="P20" s="10">
        <v>2186195094</v>
      </c>
      <c r="Q20" s="9">
        <v>0.97903945096283029</v>
      </c>
    </row>
    <row r="21" spans="2:17">
      <c r="B21" s="6">
        <v>16</v>
      </c>
      <c r="C21" s="6" t="s">
        <v>55</v>
      </c>
      <c r="D21" s="6">
        <v>5</v>
      </c>
      <c r="E21" s="7" t="s">
        <v>17</v>
      </c>
      <c r="F21" s="6">
        <v>57</v>
      </c>
      <c r="G21" s="7" t="s">
        <v>18</v>
      </c>
      <c r="H21" s="6">
        <v>1908</v>
      </c>
      <c r="I21" s="7" t="s">
        <v>37</v>
      </c>
      <c r="J21" s="6">
        <v>1</v>
      </c>
      <c r="K21" s="8" t="s">
        <v>23</v>
      </c>
      <c r="L21" s="47">
        <v>1</v>
      </c>
      <c r="M21" s="47">
        <v>1</v>
      </c>
      <c r="N21" s="48">
        <v>1</v>
      </c>
      <c r="O21" s="10">
        <v>1200000000</v>
      </c>
      <c r="P21" s="10">
        <v>1179401334</v>
      </c>
      <c r="Q21" s="9">
        <v>0.98283444499999995</v>
      </c>
    </row>
    <row r="22" spans="2:17">
      <c r="B22" s="6">
        <v>17</v>
      </c>
      <c r="C22" s="6" t="s">
        <v>56</v>
      </c>
      <c r="D22" s="6">
        <v>5</v>
      </c>
      <c r="E22" s="7" t="s">
        <v>17</v>
      </c>
      <c r="F22" s="6">
        <v>57</v>
      </c>
      <c r="G22" s="7" t="s">
        <v>18</v>
      </c>
      <c r="H22" s="6">
        <v>2023</v>
      </c>
      <c r="I22" s="7" t="s">
        <v>57</v>
      </c>
      <c r="J22" s="6">
        <v>1</v>
      </c>
      <c r="K22" s="8" t="s">
        <v>26</v>
      </c>
      <c r="L22" s="47">
        <v>1</v>
      </c>
      <c r="M22" s="47">
        <v>1</v>
      </c>
      <c r="N22" s="48">
        <v>1</v>
      </c>
      <c r="O22" s="10">
        <v>977720000</v>
      </c>
      <c r="P22" s="10">
        <v>946663600</v>
      </c>
      <c r="Q22" s="9">
        <v>0.96823589575747659</v>
      </c>
    </row>
    <row r="23" spans="2:17">
      <c r="B23" s="6">
        <v>18</v>
      </c>
      <c r="C23" s="6" t="s">
        <v>58</v>
      </c>
      <c r="D23" s="6">
        <v>5</v>
      </c>
      <c r="E23" s="7" t="s">
        <v>17</v>
      </c>
      <c r="F23" s="6">
        <v>57</v>
      </c>
      <c r="G23" s="7" t="s">
        <v>18</v>
      </c>
      <c r="H23" s="6">
        <v>1698</v>
      </c>
      <c r="I23" s="7" t="s">
        <v>59</v>
      </c>
      <c r="J23" s="6">
        <v>1</v>
      </c>
      <c r="K23" s="8" t="s">
        <v>26</v>
      </c>
      <c r="L23" s="47">
        <v>1</v>
      </c>
      <c r="M23" s="47">
        <v>1</v>
      </c>
      <c r="N23" s="48">
        <v>1</v>
      </c>
      <c r="O23" s="10">
        <v>8930974000</v>
      </c>
      <c r="P23" s="10">
        <v>8890414000</v>
      </c>
      <c r="Q23" s="9">
        <v>0.99545850206259701</v>
      </c>
    </row>
    <row r="24" spans="2:17">
      <c r="B24" s="6">
        <v>19</v>
      </c>
      <c r="C24" s="6" t="s">
        <v>60</v>
      </c>
      <c r="D24" s="6">
        <v>5</v>
      </c>
      <c r="E24" s="7" t="s">
        <v>17</v>
      </c>
      <c r="F24" s="6">
        <v>57</v>
      </c>
      <c r="G24" s="7" t="s">
        <v>18</v>
      </c>
      <c r="H24" s="6">
        <v>1987</v>
      </c>
      <c r="I24" s="7" t="s">
        <v>61</v>
      </c>
      <c r="J24" s="6">
        <v>1</v>
      </c>
      <c r="K24" s="8" t="s">
        <v>26</v>
      </c>
      <c r="L24" s="47">
        <v>1</v>
      </c>
      <c r="M24" s="47">
        <v>1</v>
      </c>
      <c r="N24" s="48">
        <v>1</v>
      </c>
      <c r="O24" s="10">
        <v>9341264000</v>
      </c>
      <c r="P24" s="10">
        <v>9226826172</v>
      </c>
      <c r="Q24" s="9">
        <v>0.98774921381089331</v>
      </c>
    </row>
    <row r="25" spans="2:17" s="46" customFormat="1">
      <c r="B25" s="54" t="s">
        <v>62</v>
      </c>
      <c r="C25" s="54"/>
      <c r="D25" s="54"/>
      <c r="E25" s="54"/>
      <c r="F25" s="54"/>
      <c r="G25" s="54"/>
      <c r="H25" s="54"/>
      <c r="I25" s="54"/>
      <c r="J25" s="54"/>
      <c r="K25" s="54"/>
      <c r="L25" s="50">
        <f t="shared" ref="L25:Q25" si="0">SUM(L6:L24)</f>
        <v>19</v>
      </c>
      <c r="M25" s="50">
        <f t="shared" si="0"/>
        <v>19</v>
      </c>
      <c r="N25" s="49">
        <v>1</v>
      </c>
      <c r="O25" s="19">
        <f t="shared" si="0"/>
        <v>69671532094</v>
      </c>
      <c r="P25" s="19">
        <f t="shared" si="0"/>
        <v>64070594387</v>
      </c>
      <c r="Q25" s="18">
        <f t="shared" si="0"/>
        <v>17.335450071645695</v>
      </c>
    </row>
    <row r="26" spans="2:17">
      <c r="B26" s="11"/>
      <c r="C26" s="11"/>
      <c r="D26" s="11"/>
      <c r="E26" s="12"/>
      <c r="F26" s="11"/>
      <c r="G26" s="12"/>
      <c r="H26" s="11"/>
      <c r="I26" s="12"/>
      <c r="J26" s="11"/>
      <c r="K26" s="13"/>
      <c r="L26" s="15"/>
      <c r="M26" s="15"/>
      <c r="N26" s="16"/>
      <c r="O26" s="17"/>
      <c r="P26" s="17"/>
      <c r="Q26" s="16"/>
    </row>
    <row r="27" spans="2:17">
      <c r="B27" s="11"/>
      <c r="C27" s="11"/>
      <c r="D27" s="11"/>
      <c r="E27" s="12"/>
      <c r="F27" s="11"/>
      <c r="G27" s="12"/>
      <c r="H27" s="11"/>
      <c r="I27" s="12"/>
      <c r="J27" s="11"/>
      <c r="K27" s="13"/>
      <c r="L27" s="12"/>
      <c r="M27" s="12"/>
      <c r="N27" s="11"/>
      <c r="O27" s="12"/>
      <c r="P27" s="12"/>
      <c r="Q27" s="11"/>
    </row>
    <row r="28" spans="2:17">
      <c r="B28" s="14"/>
      <c r="C28" s="14"/>
      <c r="D28" s="52" t="s">
        <v>123</v>
      </c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12"/>
      <c r="P28" s="12"/>
      <c r="Q28" s="11"/>
    </row>
    <row r="29" spans="2:17">
      <c r="B29" s="11"/>
      <c r="C29" s="11"/>
      <c r="D29" s="11"/>
      <c r="E29" s="12"/>
      <c r="F29" s="11"/>
      <c r="G29" s="12"/>
      <c r="H29" s="11"/>
      <c r="I29" s="12"/>
      <c r="J29" s="11"/>
      <c r="K29" s="13"/>
      <c r="L29" s="12"/>
      <c r="M29" s="12"/>
      <c r="N29" s="11"/>
      <c r="O29" s="12"/>
      <c r="P29" s="12"/>
      <c r="Q29" s="11"/>
    </row>
    <row r="30" spans="2:17">
      <c r="B30" s="11"/>
      <c r="C30" s="11"/>
      <c r="D30" s="11"/>
      <c r="E30" s="12"/>
      <c r="F30" s="11"/>
      <c r="G30" s="12"/>
      <c r="H30" s="11"/>
      <c r="I30" s="12"/>
      <c r="J30" s="11"/>
      <c r="K30" s="13"/>
      <c r="L30" s="12"/>
      <c r="M30" s="12"/>
      <c r="N30" s="11"/>
      <c r="O30" s="12"/>
      <c r="P30" s="12"/>
      <c r="Q30" s="11"/>
    </row>
    <row r="31" spans="2:17">
      <c r="B31" s="11"/>
      <c r="C31" s="11"/>
      <c r="D31" s="11"/>
      <c r="E31" s="12"/>
      <c r="F31" s="11"/>
      <c r="G31" s="12"/>
      <c r="H31" s="11"/>
      <c r="I31" s="12"/>
      <c r="J31" s="11"/>
      <c r="K31" s="13"/>
      <c r="L31" s="12"/>
      <c r="M31" s="12"/>
      <c r="N31" s="11"/>
      <c r="O31" s="12"/>
      <c r="P31" s="12"/>
      <c r="Q31" s="11"/>
    </row>
    <row r="32" spans="2:17">
      <c r="B32" s="11"/>
      <c r="C32" s="11"/>
      <c r="D32" s="11"/>
      <c r="E32" s="12"/>
      <c r="F32" s="11"/>
      <c r="G32" s="12"/>
      <c r="H32" s="11"/>
      <c r="I32" s="12"/>
      <c r="J32" s="11"/>
      <c r="K32" s="13"/>
      <c r="L32" s="12"/>
      <c r="M32" s="12"/>
      <c r="N32" s="11"/>
      <c r="O32" s="12"/>
      <c r="P32" s="12"/>
      <c r="Q32" s="11"/>
    </row>
  </sheetData>
  <mergeCells count="6">
    <mergeCell ref="O4:Q4"/>
    <mergeCell ref="D28:N28"/>
    <mergeCell ref="L3:N3"/>
    <mergeCell ref="O3:Q3"/>
    <mergeCell ref="B25:K25"/>
    <mergeCell ref="L4:N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W25"/>
  <sheetViews>
    <sheetView workbookViewId="0">
      <selection activeCell="M27" sqref="M27"/>
    </sheetView>
  </sheetViews>
  <sheetFormatPr baseColWidth="10" defaultColWidth="10.875" defaultRowHeight="16.5" customHeight="1"/>
  <cols>
    <col min="1" max="1" width="1.625" style="28" customWidth="1"/>
    <col min="2" max="3" width="10.875" style="44"/>
    <col min="4" max="20" width="10.875" style="28"/>
    <col min="21" max="21" width="11" style="28" bestFit="1" customWidth="1"/>
    <col min="22" max="23" width="15.75" style="28" bestFit="1" customWidth="1"/>
    <col min="24" max="16384" width="10.875" style="28"/>
  </cols>
  <sheetData>
    <row r="3" spans="2:23" ht="78.75">
      <c r="B3" s="20" t="s">
        <v>63</v>
      </c>
      <c r="C3" s="20" t="s">
        <v>64</v>
      </c>
      <c r="D3" s="20" t="s">
        <v>65</v>
      </c>
      <c r="E3" s="20" t="s">
        <v>66</v>
      </c>
      <c r="F3" s="20" t="s">
        <v>67</v>
      </c>
      <c r="G3" s="20" t="s">
        <v>68</v>
      </c>
      <c r="H3" s="20" t="s">
        <v>69</v>
      </c>
      <c r="I3" s="20" t="s">
        <v>70</v>
      </c>
      <c r="J3" s="20" t="s">
        <v>71</v>
      </c>
      <c r="K3" s="20" t="s">
        <v>72</v>
      </c>
      <c r="L3" s="20" t="s">
        <v>73</v>
      </c>
      <c r="M3" s="21" t="s">
        <v>74</v>
      </c>
      <c r="N3" s="21" t="s">
        <v>75</v>
      </c>
      <c r="O3" s="21" t="s">
        <v>76</v>
      </c>
      <c r="P3" s="21" t="s">
        <v>77</v>
      </c>
      <c r="Q3" s="22" t="s">
        <v>78</v>
      </c>
      <c r="R3" s="23" t="s">
        <v>79</v>
      </c>
      <c r="S3" s="24" t="s">
        <v>80</v>
      </c>
      <c r="T3" s="25" t="s">
        <v>81</v>
      </c>
      <c r="U3" s="26" t="s">
        <v>82</v>
      </c>
      <c r="V3" s="27" t="s">
        <v>83</v>
      </c>
      <c r="W3" s="21" t="s">
        <v>84</v>
      </c>
    </row>
    <row r="4" spans="2:23" ht="16.5" customHeight="1">
      <c r="B4" s="29">
        <v>1</v>
      </c>
      <c r="C4" s="30" t="s">
        <v>16</v>
      </c>
      <c r="D4" s="31">
        <v>5</v>
      </c>
      <c r="E4" s="32" t="s">
        <v>85</v>
      </c>
      <c r="F4" s="31">
        <v>33</v>
      </c>
      <c r="G4" s="32" t="s">
        <v>86</v>
      </c>
      <c r="H4" s="33">
        <v>26623</v>
      </c>
      <c r="I4" s="34">
        <v>2662</v>
      </c>
      <c r="J4" s="32" t="s">
        <v>88</v>
      </c>
      <c r="K4" s="35" t="s">
        <v>89</v>
      </c>
      <c r="L4" s="36" t="s">
        <v>90</v>
      </c>
      <c r="M4" s="32" t="s">
        <v>18</v>
      </c>
      <c r="N4" s="37" t="s">
        <v>91</v>
      </c>
      <c r="O4" s="35" t="s">
        <v>92</v>
      </c>
      <c r="P4" s="37" t="s">
        <v>93</v>
      </c>
      <c r="Q4" s="36" t="s">
        <v>94</v>
      </c>
      <c r="R4" s="38">
        <v>1</v>
      </c>
      <c r="S4" s="39">
        <v>0.76</v>
      </c>
      <c r="T4" s="39">
        <v>0.27</v>
      </c>
      <c r="U4" s="40">
        <v>3287.02</v>
      </c>
      <c r="V4" s="41">
        <v>2638003840</v>
      </c>
      <c r="W4" s="41">
        <v>1375320028</v>
      </c>
    </row>
    <row r="5" spans="2:23" ht="16.5" customHeight="1">
      <c r="B5" s="29">
        <v>2</v>
      </c>
      <c r="C5" s="30" t="s">
        <v>21</v>
      </c>
      <c r="D5" s="31">
        <v>5</v>
      </c>
      <c r="E5" s="32" t="s">
        <v>85</v>
      </c>
      <c r="F5" s="31">
        <v>33</v>
      </c>
      <c r="G5" s="32" t="s">
        <v>86</v>
      </c>
      <c r="H5" s="33">
        <v>25272</v>
      </c>
      <c r="I5" s="34">
        <v>2527</v>
      </c>
      <c r="J5" s="32" t="s">
        <v>95</v>
      </c>
      <c r="K5" s="35" t="s">
        <v>89</v>
      </c>
      <c r="L5" s="36" t="s">
        <v>90</v>
      </c>
      <c r="M5" s="32" t="s">
        <v>18</v>
      </c>
      <c r="N5" s="37" t="s">
        <v>91</v>
      </c>
      <c r="O5" s="35" t="s">
        <v>92</v>
      </c>
      <c r="P5" s="37" t="s">
        <v>93</v>
      </c>
      <c r="Q5" s="36" t="s">
        <v>94</v>
      </c>
      <c r="R5" s="38">
        <v>1</v>
      </c>
      <c r="S5" s="39">
        <v>1</v>
      </c>
      <c r="T5" s="39">
        <v>0.75</v>
      </c>
      <c r="U5" s="40">
        <v>2121.6799999999998</v>
      </c>
      <c r="V5" s="41">
        <v>1698318979</v>
      </c>
      <c r="W5" s="41">
        <v>1145804499</v>
      </c>
    </row>
    <row r="6" spans="2:23" ht="16.5" customHeight="1">
      <c r="B6" s="29">
        <v>3</v>
      </c>
      <c r="C6" s="30" t="s">
        <v>24</v>
      </c>
      <c r="D6" s="31">
        <v>5</v>
      </c>
      <c r="E6" s="32" t="s">
        <v>85</v>
      </c>
      <c r="F6" s="31">
        <v>33</v>
      </c>
      <c r="G6" s="32" t="s">
        <v>86</v>
      </c>
      <c r="H6" s="33">
        <v>29303</v>
      </c>
      <c r="I6" s="34">
        <v>2930</v>
      </c>
      <c r="J6" s="32" t="s">
        <v>96</v>
      </c>
      <c r="K6" s="35" t="s">
        <v>89</v>
      </c>
      <c r="L6" s="36" t="s">
        <v>90</v>
      </c>
      <c r="M6" s="32" t="s">
        <v>18</v>
      </c>
      <c r="N6" s="37" t="s">
        <v>91</v>
      </c>
      <c r="O6" s="35" t="s">
        <v>92</v>
      </c>
      <c r="P6" s="37" t="s">
        <v>93</v>
      </c>
      <c r="Q6" s="36" t="s">
        <v>94</v>
      </c>
      <c r="R6" s="38">
        <v>1</v>
      </c>
      <c r="S6" s="39">
        <v>0.75</v>
      </c>
      <c r="T6" s="39">
        <v>0.75</v>
      </c>
      <c r="U6" s="40">
        <v>1193.78</v>
      </c>
      <c r="V6" s="41">
        <v>1137381100</v>
      </c>
      <c r="W6" s="41">
        <v>496060433</v>
      </c>
    </row>
    <row r="7" spans="2:23" ht="16.5" customHeight="1">
      <c r="B7" s="29">
        <v>4</v>
      </c>
      <c r="C7" s="30" t="s">
        <v>27</v>
      </c>
      <c r="D7" s="31">
        <v>5</v>
      </c>
      <c r="E7" s="32" t="s">
        <v>85</v>
      </c>
      <c r="F7" s="31">
        <v>33</v>
      </c>
      <c r="G7" s="32" t="s">
        <v>86</v>
      </c>
      <c r="H7" s="33">
        <v>26672</v>
      </c>
      <c r="I7" s="34">
        <v>2667</v>
      </c>
      <c r="J7" s="32" t="s">
        <v>97</v>
      </c>
      <c r="K7" s="35" t="s">
        <v>89</v>
      </c>
      <c r="L7" s="36" t="s">
        <v>98</v>
      </c>
      <c r="M7" s="32" t="s">
        <v>18</v>
      </c>
      <c r="N7" s="37" t="s">
        <v>91</v>
      </c>
      <c r="O7" s="35" t="s">
        <v>92</v>
      </c>
      <c r="P7" s="37" t="s">
        <v>93</v>
      </c>
      <c r="Q7" s="36" t="s">
        <v>94</v>
      </c>
      <c r="R7" s="38">
        <v>1</v>
      </c>
      <c r="S7" s="39">
        <v>1</v>
      </c>
      <c r="T7" s="39">
        <v>1</v>
      </c>
      <c r="U7" s="40">
        <v>3000</v>
      </c>
      <c r="V7" s="41">
        <v>2133087334</v>
      </c>
      <c r="W7" s="41">
        <v>1265963000</v>
      </c>
    </row>
    <row r="8" spans="2:23" ht="16.5" customHeight="1">
      <c r="B8" s="29">
        <v>5</v>
      </c>
      <c r="C8" s="30" t="s">
        <v>30</v>
      </c>
      <c r="D8" s="31">
        <v>5</v>
      </c>
      <c r="E8" s="32" t="s">
        <v>85</v>
      </c>
      <c r="F8" s="31">
        <v>33</v>
      </c>
      <c r="G8" s="32" t="s">
        <v>86</v>
      </c>
      <c r="H8" s="33">
        <v>27312</v>
      </c>
      <c r="I8" s="34">
        <v>2731</v>
      </c>
      <c r="J8" s="32" t="s">
        <v>99</v>
      </c>
      <c r="K8" s="35" t="s">
        <v>89</v>
      </c>
      <c r="L8" s="36" t="s">
        <v>100</v>
      </c>
      <c r="M8" s="32" t="s">
        <v>18</v>
      </c>
      <c r="N8" s="37" t="s">
        <v>91</v>
      </c>
      <c r="O8" s="35" t="s">
        <v>92</v>
      </c>
      <c r="P8" s="37" t="s">
        <v>93</v>
      </c>
      <c r="Q8" s="36" t="s">
        <v>94</v>
      </c>
      <c r="R8" s="38">
        <v>1</v>
      </c>
      <c r="S8" s="39">
        <v>1</v>
      </c>
      <c r="T8" s="39">
        <v>0.75</v>
      </c>
      <c r="U8" s="40">
        <v>5834.76</v>
      </c>
      <c r="V8" s="41">
        <v>4981534985</v>
      </c>
      <c r="W8" s="41">
        <v>2744921291</v>
      </c>
    </row>
    <row r="9" spans="2:23" ht="16.5" customHeight="1">
      <c r="B9" s="29">
        <v>6</v>
      </c>
      <c r="C9" s="30" t="s">
        <v>32</v>
      </c>
      <c r="D9" s="31">
        <v>5</v>
      </c>
      <c r="E9" s="32" t="s">
        <v>85</v>
      </c>
      <c r="F9" s="31">
        <v>33</v>
      </c>
      <c r="G9" s="32" t="s">
        <v>86</v>
      </c>
      <c r="H9" s="33">
        <v>29002</v>
      </c>
      <c r="I9" s="34">
        <v>2900</v>
      </c>
      <c r="J9" s="32" t="s">
        <v>101</v>
      </c>
      <c r="K9" s="35" t="s">
        <v>89</v>
      </c>
      <c r="L9" s="36" t="s">
        <v>102</v>
      </c>
      <c r="M9" s="32" t="s">
        <v>18</v>
      </c>
      <c r="N9" s="37" t="s">
        <v>91</v>
      </c>
      <c r="O9" s="35" t="s">
        <v>92</v>
      </c>
      <c r="P9" s="37" t="s">
        <v>93</v>
      </c>
      <c r="Q9" s="36" t="s">
        <v>94</v>
      </c>
      <c r="R9" s="38">
        <v>1</v>
      </c>
      <c r="S9" s="39">
        <v>0.75</v>
      </c>
      <c r="T9" s="39">
        <v>0.75</v>
      </c>
      <c r="U9" s="40">
        <v>1675.49</v>
      </c>
      <c r="V9" s="41">
        <v>855520000</v>
      </c>
      <c r="W9" s="41">
        <v>731553332</v>
      </c>
    </row>
    <row r="10" spans="2:23" ht="16.5" customHeight="1">
      <c r="B10" s="29">
        <v>7</v>
      </c>
      <c r="C10" s="30" t="s">
        <v>34</v>
      </c>
      <c r="D10" s="31">
        <v>5</v>
      </c>
      <c r="E10" s="32" t="s">
        <v>85</v>
      </c>
      <c r="F10" s="31">
        <v>33</v>
      </c>
      <c r="G10" s="32" t="s">
        <v>86</v>
      </c>
      <c r="H10" s="33">
        <v>28101</v>
      </c>
      <c r="I10" s="34">
        <v>2810</v>
      </c>
      <c r="J10" s="32" t="s">
        <v>103</v>
      </c>
      <c r="K10" s="35" t="s">
        <v>89</v>
      </c>
      <c r="L10" s="36" t="s">
        <v>104</v>
      </c>
      <c r="M10" s="32" t="s">
        <v>18</v>
      </c>
      <c r="N10" s="37" t="s">
        <v>91</v>
      </c>
      <c r="O10" s="35" t="s">
        <v>92</v>
      </c>
      <c r="P10" s="37" t="s">
        <v>93</v>
      </c>
      <c r="Q10" s="36" t="s">
        <v>94</v>
      </c>
      <c r="R10" s="38">
        <v>1</v>
      </c>
      <c r="S10" s="39">
        <v>1</v>
      </c>
      <c r="T10" s="39">
        <v>0.75</v>
      </c>
      <c r="U10" s="40">
        <v>3337.92</v>
      </c>
      <c r="V10" s="41">
        <v>293565158</v>
      </c>
      <c r="W10" s="41">
        <v>119173491</v>
      </c>
    </row>
    <row r="11" spans="2:23" ht="16.5" customHeight="1">
      <c r="B11" s="29">
        <v>8</v>
      </c>
      <c r="C11" s="30" t="s">
        <v>36</v>
      </c>
      <c r="D11" s="31">
        <v>5</v>
      </c>
      <c r="E11" s="32" t="s">
        <v>85</v>
      </c>
      <c r="F11" s="31">
        <v>33</v>
      </c>
      <c r="G11" s="32" t="s">
        <v>86</v>
      </c>
      <c r="H11" s="33">
        <v>27112</v>
      </c>
      <c r="I11" s="34">
        <v>2711</v>
      </c>
      <c r="J11" s="32" t="s">
        <v>105</v>
      </c>
      <c r="K11" s="35" t="s">
        <v>89</v>
      </c>
      <c r="L11" s="36" t="s">
        <v>87</v>
      </c>
      <c r="M11" s="32" t="s">
        <v>18</v>
      </c>
      <c r="N11" s="37" t="s">
        <v>91</v>
      </c>
      <c r="O11" s="35" t="s">
        <v>92</v>
      </c>
      <c r="P11" s="37" t="s">
        <v>93</v>
      </c>
      <c r="Q11" s="36" t="s">
        <v>94</v>
      </c>
      <c r="R11" s="38">
        <v>1</v>
      </c>
      <c r="S11" s="39">
        <v>1</v>
      </c>
      <c r="T11" s="39">
        <v>0.75</v>
      </c>
      <c r="U11" s="40">
        <v>9376.0300000000007</v>
      </c>
      <c r="V11" s="41">
        <v>7442477633</v>
      </c>
      <c r="W11" s="41">
        <v>4961762852</v>
      </c>
    </row>
    <row r="12" spans="2:23" ht="16.5" customHeight="1">
      <c r="B12" s="29">
        <v>9</v>
      </c>
      <c r="C12" s="30" t="s">
        <v>39</v>
      </c>
      <c r="D12" s="31">
        <v>5</v>
      </c>
      <c r="E12" s="32" t="s">
        <v>85</v>
      </c>
      <c r="F12" s="31">
        <v>33</v>
      </c>
      <c r="G12" s="32" t="s">
        <v>86</v>
      </c>
      <c r="H12" s="33">
        <v>24123</v>
      </c>
      <c r="I12" s="34">
        <v>2412</v>
      </c>
      <c r="J12" s="32" t="s">
        <v>106</v>
      </c>
      <c r="K12" s="35" t="s">
        <v>89</v>
      </c>
      <c r="L12" s="36" t="s">
        <v>90</v>
      </c>
      <c r="M12" s="32" t="s">
        <v>18</v>
      </c>
      <c r="N12" s="37" t="s">
        <v>91</v>
      </c>
      <c r="O12" s="35" t="s">
        <v>92</v>
      </c>
      <c r="P12" s="37" t="s">
        <v>93</v>
      </c>
      <c r="Q12" s="36" t="s">
        <v>94</v>
      </c>
      <c r="R12" s="38">
        <v>1</v>
      </c>
      <c r="S12" s="39">
        <v>1</v>
      </c>
      <c r="T12" s="39">
        <v>0.3</v>
      </c>
      <c r="U12" s="40">
        <v>1851.68</v>
      </c>
      <c r="V12" s="41">
        <v>2095950000</v>
      </c>
      <c r="W12" s="41">
        <v>1095446668</v>
      </c>
    </row>
    <row r="13" spans="2:23" ht="16.5" customHeight="1">
      <c r="B13" s="29">
        <v>10</v>
      </c>
      <c r="C13" s="30" t="s">
        <v>42</v>
      </c>
      <c r="D13" s="31">
        <v>5</v>
      </c>
      <c r="E13" s="32" t="s">
        <v>85</v>
      </c>
      <c r="F13" s="31">
        <v>33</v>
      </c>
      <c r="G13" s="32" t="s">
        <v>86</v>
      </c>
      <c r="H13" s="33">
        <v>29333</v>
      </c>
      <c r="I13" s="34">
        <v>2933</v>
      </c>
      <c r="J13" s="32" t="s">
        <v>107</v>
      </c>
      <c r="K13" s="35" t="s">
        <v>89</v>
      </c>
      <c r="L13" s="36" t="s">
        <v>108</v>
      </c>
      <c r="M13" s="32" t="s">
        <v>18</v>
      </c>
      <c r="N13" s="37" t="s">
        <v>91</v>
      </c>
      <c r="O13" s="35" t="s">
        <v>92</v>
      </c>
      <c r="P13" s="37" t="s">
        <v>93</v>
      </c>
      <c r="Q13" s="36" t="s">
        <v>94</v>
      </c>
      <c r="R13" s="38">
        <v>1</v>
      </c>
      <c r="S13" s="39">
        <v>1</v>
      </c>
      <c r="T13" s="39">
        <v>1</v>
      </c>
      <c r="U13" s="40">
        <v>3428.07</v>
      </c>
      <c r="V13" s="41">
        <v>3149438664</v>
      </c>
      <c r="W13" s="41">
        <v>1794281997</v>
      </c>
    </row>
    <row r="14" spans="2:23" ht="16.5" customHeight="1">
      <c r="B14" s="29">
        <v>11</v>
      </c>
      <c r="C14" s="30" t="s">
        <v>44</v>
      </c>
      <c r="D14" s="31">
        <v>5</v>
      </c>
      <c r="E14" s="32" t="s">
        <v>85</v>
      </c>
      <c r="F14" s="31">
        <v>33</v>
      </c>
      <c r="G14" s="32" t="s">
        <v>86</v>
      </c>
      <c r="H14" s="33">
        <v>25372</v>
      </c>
      <c r="I14" s="34">
        <v>2537</v>
      </c>
      <c r="J14" s="32" t="s">
        <v>109</v>
      </c>
      <c r="K14" s="35" t="s">
        <v>89</v>
      </c>
      <c r="L14" s="36" t="s">
        <v>110</v>
      </c>
      <c r="M14" s="32" t="s">
        <v>18</v>
      </c>
      <c r="N14" s="37" t="s">
        <v>91</v>
      </c>
      <c r="O14" s="35" t="s">
        <v>92</v>
      </c>
      <c r="P14" s="37" t="s">
        <v>93</v>
      </c>
      <c r="Q14" s="36" t="s">
        <v>94</v>
      </c>
      <c r="R14" s="38">
        <v>1</v>
      </c>
      <c r="S14" s="39">
        <v>1</v>
      </c>
      <c r="T14" s="39">
        <v>0.75</v>
      </c>
      <c r="U14" s="40">
        <v>6377.11</v>
      </c>
      <c r="V14" s="41">
        <v>4689218493</v>
      </c>
      <c r="W14" s="41">
        <v>2730169132</v>
      </c>
    </row>
    <row r="15" spans="2:23" ht="16.5" customHeight="1">
      <c r="B15" s="29">
        <v>12</v>
      </c>
      <c r="C15" s="30" t="s">
        <v>46</v>
      </c>
      <c r="D15" s="31">
        <v>5</v>
      </c>
      <c r="E15" s="32" t="s">
        <v>85</v>
      </c>
      <c r="F15" s="31">
        <v>33</v>
      </c>
      <c r="G15" s="32" t="s">
        <v>86</v>
      </c>
      <c r="H15" s="33">
        <v>27142</v>
      </c>
      <c r="I15" s="34">
        <v>2714</v>
      </c>
      <c r="J15" s="32" t="s">
        <v>111</v>
      </c>
      <c r="K15" s="35" t="s">
        <v>89</v>
      </c>
      <c r="L15" s="36" t="s">
        <v>104</v>
      </c>
      <c r="M15" s="32" t="s">
        <v>18</v>
      </c>
      <c r="N15" s="37" t="s">
        <v>91</v>
      </c>
      <c r="O15" s="35" t="s">
        <v>92</v>
      </c>
      <c r="P15" s="37" t="s">
        <v>93</v>
      </c>
      <c r="Q15" s="36" t="s">
        <v>94</v>
      </c>
      <c r="R15" s="38">
        <v>1</v>
      </c>
      <c r="S15" s="39">
        <v>1</v>
      </c>
      <c r="T15" s="39">
        <v>0.75</v>
      </c>
      <c r="U15" s="40">
        <v>2197.3200000000002</v>
      </c>
      <c r="V15" s="41">
        <v>1917606201</v>
      </c>
      <c r="W15" s="41">
        <v>1137813869</v>
      </c>
    </row>
    <row r="16" spans="2:23" ht="16.5" customHeight="1">
      <c r="B16" s="29">
        <v>13</v>
      </c>
      <c r="C16" s="30" t="s">
        <v>48</v>
      </c>
      <c r="D16" s="31">
        <v>5</v>
      </c>
      <c r="E16" s="32" t="s">
        <v>85</v>
      </c>
      <c r="F16" s="31">
        <v>33</v>
      </c>
      <c r="G16" s="32" t="s">
        <v>86</v>
      </c>
      <c r="H16" s="33">
        <v>26642</v>
      </c>
      <c r="I16" s="34">
        <v>2664</v>
      </c>
      <c r="J16" s="32" t="s">
        <v>112</v>
      </c>
      <c r="K16" s="35" t="s">
        <v>89</v>
      </c>
      <c r="L16" s="36" t="s">
        <v>90</v>
      </c>
      <c r="M16" s="32" t="s">
        <v>18</v>
      </c>
      <c r="N16" s="37" t="s">
        <v>91</v>
      </c>
      <c r="O16" s="35" t="s">
        <v>92</v>
      </c>
      <c r="P16" s="37" t="s">
        <v>93</v>
      </c>
      <c r="Q16" s="36" t="s">
        <v>94</v>
      </c>
      <c r="R16" s="38">
        <v>1</v>
      </c>
      <c r="S16" s="39">
        <v>1</v>
      </c>
      <c r="T16" s="39">
        <v>0.75</v>
      </c>
      <c r="U16" s="40">
        <v>2430.2600000000002</v>
      </c>
      <c r="V16" s="41">
        <v>2110318085</v>
      </c>
      <c r="W16" s="41">
        <v>1443505985</v>
      </c>
    </row>
    <row r="17" spans="2:23" ht="16.5" customHeight="1">
      <c r="B17" s="29">
        <v>14</v>
      </c>
      <c r="C17" s="30" t="s">
        <v>50</v>
      </c>
      <c r="D17" s="31">
        <v>5</v>
      </c>
      <c r="E17" s="32" t="s">
        <v>85</v>
      </c>
      <c r="F17" s="31">
        <v>33</v>
      </c>
      <c r="G17" s="32" t="s">
        <v>86</v>
      </c>
      <c r="H17" s="33">
        <v>27173</v>
      </c>
      <c r="I17" s="34">
        <v>2717</v>
      </c>
      <c r="J17" s="32" t="s">
        <v>113</v>
      </c>
      <c r="K17" s="35" t="s">
        <v>89</v>
      </c>
      <c r="L17" s="36" t="s">
        <v>114</v>
      </c>
      <c r="M17" s="32" t="s">
        <v>18</v>
      </c>
      <c r="N17" s="37" t="s">
        <v>91</v>
      </c>
      <c r="O17" s="35" t="s">
        <v>92</v>
      </c>
      <c r="P17" s="37" t="s">
        <v>93</v>
      </c>
      <c r="Q17" s="36" t="s">
        <v>94</v>
      </c>
      <c r="R17" s="38">
        <v>1</v>
      </c>
      <c r="S17" s="39">
        <v>1</v>
      </c>
      <c r="T17" s="39">
        <v>0.75</v>
      </c>
      <c r="U17" s="40">
        <v>1487.88</v>
      </c>
      <c r="V17" s="41">
        <v>1369100000</v>
      </c>
      <c r="W17" s="41">
        <v>812411850</v>
      </c>
    </row>
    <row r="18" spans="2:23" ht="16.5" customHeight="1">
      <c r="B18" s="29">
        <v>15</v>
      </c>
      <c r="C18" s="30" t="s">
        <v>52</v>
      </c>
      <c r="D18" s="31">
        <v>5</v>
      </c>
      <c r="E18" s="32" t="s">
        <v>85</v>
      </c>
      <c r="F18" s="31">
        <v>33</v>
      </c>
      <c r="G18" s="32" t="s">
        <v>86</v>
      </c>
      <c r="H18" s="33">
        <v>24783</v>
      </c>
      <c r="I18" s="34">
        <v>2478</v>
      </c>
      <c r="J18" s="32" t="s">
        <v>115</v>
      </c>
      <c r="K18" s="35" t="s">
        <v>89</v>
      </c>
      <c r="L18" s="36" t="s">
        <v>104</v>
      </c>
      <c r="M18" s="32" t="s">
        <v>18</v>
      </c>
      <c r="N18" s="37" t="s">
        <v>91</v>
      </c>
      <c r="O18" s="35" t="s">
        <v>92</v>
      </c>
      <c r="P18" s="37" t="s">
        <v>93</v>
      </c>
      <c r="Q18" s="36" t="s">
        <v>94</v>
      </c>
      <c r="R18" s="38">
        <v>1</v>
      </c>
      <c r="S18" s="39">
        <v>0</v>
      </c>
      <c r="T18" s="39">
        <v>0</v>
      </c>
      <c r="U18" s="40">
        <v>829.73</v>
      </c>
      <c r="V18" s="41">
        <v>740400000</v>
      </c>
      <c r="W18" s="41">
        <v>534003332</v>
      </c>
    </row>
    <row r="19" spans="2:23" ht="16.5" customHeight="1">
      <c r="B19" s="29">
        <v>16</v>
      </c>
      <c r="C19" s="30" t="s">
        <v>55</v>
      </c>
      <c r="D19" s="31">
        <v>5</v>
      </c>
      <c r="E19" s="32" t="s">
        <v>85</v>
      </c>
      <c r="F19" s="31">
        <v>33</v>
      </c>
      <c r="G19" s="32" t="s">
        <v>86</v>
      </c>
      <c r="H19" s="33">
        <v>25885</v>
      </c>
      <c r="I19" s="34">
        <v>2588</v>
      </c>
      <c r="J19" s="32" t="s">
        <v>116</v>
      </c>
      <c r="K19" s="35" t="s">
        <v>89</v>
      </c>
      <c r="L19" s="36" t="s">
        <v>110</v>
      </c>
      <c r="M19" s="32" t="s">
        <v>18</v>
      </c>
      <c r="N19" s="37" t="s">
        <v>91</v>
      </c>
      <c r="O19" s="35" t="s">
        <v>92</v>
      </c>
      <c r="P19" s="37" t="s">
        <v>93</v>
      </c>
      <c r="Q19" s="36" t="s">
        <v>94</v>
      </c>
      <c r="R19" s="38">
        <v>1</v>
      </c>
      <c r="S19" s="39">
        <v>1</v>
      </c>
      <c r="T19" s="39">
        <v>0</v>
      </c>
      <c r="U19" s="40">
        <v>2264.1799999999998</v>
      </c>
      <c r="V19" s="41">
        <v>1925600000</v>
      </c>
      <c r="W19" s="41">
        <v>1044139998</v>
      </c>
    </row>
    <row r="20" spans="2:23" ht="16.5" customHeight="1">
      <c r="B20" s="29">
        <v>17</v>
      </c>
      <c r="C20" s="30" t="s">
        <v>56</v>
      </c>
      <c r="D20" s="31">
        <v>5</v>
      </c>
      <c r="E20" s="32" t="s">
        <v>85</v>
      </c>
      <c r="F20" s="31">
        <v>33</v>
      </c>
      <c r="G20" s="32" t="s">
        <v>86</v>
      </c>
      <c r="H20" s="33">
        <v>26322</v>
      </c>
      <c r="I20" s="34">
        <v>2632</v>
      </c>
      <c r="J20" s="32" t="s">
        <v>117</v>
      </c>
      <c r="K20" s="35" t="s">
        <v>89</v>
      </c>
      <c r="L20" s="36" t="s">
        <v>90</v>
      </c>
      <c r="M20" s="32" t="s">
        <v>18</v>
      </c>
      <c r="N20" s="37" t="s">
        <v>91</v>
      </c>
      <c r="O20" s="35" t="s">
        <v>92</v>
      </c>
      <c r="P20" s="37" t="s">
        <v>93</v>
      </c>
      <c r="Q20" s="36" t="s">
        <v>94</v>
      </c>
      <c r="R20" s="38">
        <v>1</v>
      </c>
      <c r="S20" s="39">
        <v>1</v>
      </c>
      <c r="T20" s="39">
        <v>1</v>
      </c>
      <c r="U20" s="40">
        <v>946</v>
      </c>
      <c r="V20" s="41">
        <v>427565133</v>
      </c>
      <c r="W20" s="41">
        <v>89876801</v>
      </c>
    </row>
    <row r="21" spans="2:23" ht="16.5" customHeight="1">
      <c r="B21" s="29">
        <v>18</v>
      </c>
      <c r="C21" s="30" t="s">
        <v>58</v>
      </c>
      <c r="D21" s="31">
        <v>5</v>
      </c>
      <c r="E21" s="32" t="s">
        <v>85</v>
      </c>
      <c r="F21" s="31">
        <v>33</v>
      </c>
      <c r="G21" s="32" t="s">
        <v>86</v>
      </c>
      <c r="H21" s="33">
        <v>27753</v>
      </c>
      <c r="I21" s="34">
        <v>2775</v>
      </c>
      <c r="J21" s="32" t="s">
        <v>118</v>
      </c>
      <c r="K21" s="35" t="s">
        <v>89</v>
      </c>
      <c r="L21" s="36" t="s">
        <v>90</v>
      </c>
      <c r="M21" s="32" t="s">
        <v>18</v>
      </c>
      <c r="N21" s="37" t="s">
        <v>91</v>
      </c>
      <c r="O21" s="35" t="s">
        <v>92</v>
      </c>
      <c r="P21" s="37" t="s">
        <v>93</v>
      </c>
      <c r="Q21" s="36" t="s">
        <v>94</v>
      </c>
      <c r="R21" s="38">
        <v>1</v>
      </c>
      <c r="S21" s="39">
        <v>1</v>
      </c>
      <c r="T21" s="39">
        <v>1</v>
      </c>
      <c r="U21" s="40">
        <v>6990.78</v>
      </c>
      <c r="V21" s="41">
        <v>6894421526</v>
      </c>
      <c r="W21" s="41">
        <v>2811861266</v>
      </c>
    </row>
    <row r="22" spans="2:23" ht="16.5" customHeight="1">
      <c r="B22" s="29">
        <v>19</v>
      </c>
      <c r="C22" s="30" t="s">
        <v>60</v>
      </c>
      <c r="D22" s="31">
        <v>5</v>
      </c>
      <c r="E22" s="32" t="s">
        <v>85</v>
      </c>
      <c r="F22" s="31">
        <v>33</v>
      </c>
      <c r="G22" s="32" t="s">
        <v>86</v>
      </c>
      <c r="H22" s="33">
        <v>22833</v>
      </c>
      <c r="I22" s="34">
        <v>2283</v>
      </c>
      <c r="J22" s="32" t="s">
        <v>119</v>
      </c>
      <c r="K22" s="35" t="s">
        <v>89</v>
      </c>
      <c r="L22" s="36" t="s">
        <v>120</v>
      </c>
      <c r="M22" s="32" t="s">
        <v>18</v>
      </c>
      <c r="N22" s="37" t="s">
        <v>91</v>
      </c>
      <c r="O22" s="35" t="s">
        <v>92</v>
      </c>
      <c r="P22" s="37" t="s">
        <v>93</v>
      </c>
      <c r="Q22" s="36" t="s">
        <v>94</v>
      </c>
      <c r="R22" s="38">
        <v>1</v>
      </c>
      <c r="S22" s="39">
        <v>1</v>
      </c>
      <c r="T22" s="39">
        <v>0.75</v>
      </c>
      <c r="U22" s="40">
        <v>10490</v>
      </c>
      <c r="V22" s="41">
        <v>7889290383</v>
      </c>
      <c r="W22" s="41">
        <v>4160937770</v>
      </c>
    </row>
    <row r="23" spans="2:23" ht="16.5" customHeight="1">
      <c r="B23" s="55" t="s">
        <v>121</v>
      </c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6"/>
      <c r="R23" s="42">
        <f t="shared" ref="R23:W23" si="0">SUM(R4:R22)</f>
        <v>19</v>
      </c>
      <c r="S23" s="42">
        <f t="shared" si="0"/>
        <v>17.259999999999998</v>
      </c>
      <c r="T23" s="42">
        <f t="shared" si="0"/>
        <v>12.82</v>
      </c>
      <c r="U23" s="43">
        <f t="shared" si="0"/>
        <v>69119.69</v>
      </c>
      <c r="V23" s="43">
        <f t="shared" si="0"/>
        <v>54388797514</v>
      </c>
      <c r="W23" s="43">
        <f t="shared" si="0"/>
        <v>30495007594</v>
      </c>
    </row>
    <row r="25" spans="2:23" ht="16.5" customHeight="1">
      <c r="F25" s="45" t="s">
        <v>122</v>
      </c>
    </row>
  </sheetData>
  <mergeCells count="1">
    <mergeCell ref="B23:Q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2024</vt:lpstr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TORRES SANCHEZ</dc:creator>
  <cp:lastModifiedBy>CONSTANZA ADRIANA CARDENAS CAMACHO</cp:lastModifiedBy>
  <dcterms:created xsi:type="dcterms:W3CDTF">2025-12-04T13:06:05Z</dcterms:created>
  <dcterms:modified xsi:type="dcterms:W3CDTF">2025-12-13T13:17:37Z</dcterms:modified>
</cp:coreProperties>
</file>